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1842B1D-13A6-46A9-A266-04CD1B31649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G21" i="1" s="1"/>
  <c r="H12" i="1"/>
  <c r="G12" i="1"/>
  <c r="E12" i="1"/>
  <c r="D12" i="1"/>
  <c r="I18" i="1" l="1"/>
  <c r="H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<sst xmlns="http://schemas.openxmlformats.org/spreadsheetml/2006/main" count="50" uniqueCount="33">
  <si>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</si>
  <si>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</si>
  <si>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</si>
  <si>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</si>
  <si>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</si>
  <si>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</si>
  <si>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</si>
  <si>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</si>
  <si>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</si>
  <si>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</si>
  <si>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</si>
  <si>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</si>
  <si>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</si>
  <si>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</si>
  <si>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</si>
  <si>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</si>
  <si>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</si>
  <si>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</si>
  <si>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</si>
  <si>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</si>
  <si>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</si>
  <si>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</si>
  <si>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</si>
  <si>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</si>
  <si>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</si>
  <si>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</si>
  <si>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</si>
  <si>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</si>
  <si>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</si>
  <si>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</si>
  <si>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t xml:space="preserve">5  EF  dont 3 F et 2 H. Détail par emploi fonctionnel  DGS : 1  H - DGAS : 1 H  3 F </t>
  </si>
  <si>
    <t>EPCI</t>
  </si>
  <si>
    <t>COMMUNAUTE URBAINE CAEN LA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</si>
</sst>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topLeftCell="A10" zoomScale="70" zoomScaleNormal="85" zoomScalePageLayoutView="70" workbookViewId="0">
      <selection activeCell="F17" sqref="F17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3" t="s">
        <v>22</v>
      </c>
      <c r="B1" s="44"/>
      <c r="C1" s="44"/>
      <c r="D1" s="44"/>
      <c r="E1" s="44"/>
      <c r="F1" s="44"/>
      <c r="G1" s="44"/>
      <c r="H1" s="45"/>
    </row>
    <row r="2" spans="1:8" s="1" customFormat="1" ht="15.75" thickBot="1" x14ac:dyDescent="0.3"/>
    <row r="3" spans="1:8" s="2" customFormat="1" ht="29.25" customHeight="1" thickBot="1" x14ac:dyDescent="0.3">
      <c r="A3" s="48" t="s">
        <v>23</v>
      </c>
      <c r="B3" s="49"/>
      <c r="C3" s="31" t="s">
        <v>30</v>
      </c>
      <c r="D3" s="31"/>
      <c r="E3" s="31"/>
      <c r="F3" s="31"/>
      <c r="G3" s="31"/>
      <c r="H3" s="32"/>
    </row>
    <row r="4" spans="1:8" ht="14.25" customHeight="1" x14ac:dyDescent="0.25"/>
    <row r="5" spans="1:8" x14ac:dyDescent="0.25">
      <c r="A5" s="11" t="s">
        <v>0</v>
      </c>
      <c r="B5" s="12">
        <v>14</v>
      </c>
      <c r="C5" s="46" t="s">
        <v>24</v>
      </c>
      <c r="D5" s="46"/>
      <c r="E5" s="46"/>
      <c r="F5" s="46" t="s">
        <v>25</v>
      </c>
      <c r="G5" s="46"/>
      <c r="H5" s="46"/>
    </row>
    <row r="6" spans="1:8" ht="15" customHeight="1" x14ac:dyDescent="0.25">
      <c r="A6" s="40" t="s">
        <v>1</v>
      </c>
      <c r="B6" s="40" t="s">
        <v>2</v>
      </c>
      <c r="C6" s="47" t="s">
        <v>3</v>
      </c>
      <c r="D6" s="40" t="s">
        <v>4</v>
      </c>
      <c r="E6" s="40" t="s">
        <v>5</v>
      </c>
      <c r="F6" s="47" t="s">
        <v>3</v>
      </c>
      <c r="G6" s="40" t="s">
        <v>6</v>
      </c>
      <c r="H6" s="35" t="s">
        <v>5</v>
      </c>
    </row>
    <row r="7" spans="1:8" x14ac:dyDescent="0.25">
      <c r="A7" s="40"/>
      <c r="B7" s="40"/>
      <c r="C7" s="47"/>
      <c r="D7" s="40"/>
      <c r="E7" s="40"/>
      <c r="F7" s="47"/>
      <c r="G7" s="40"/>
      <c r="H7" s="36"/>
    </row>
    <row r="8" spans="1:8" x14ac:dyDescent="0.25">
      <c r="A8" s="13" t="s">
        <v>32</v>
      </c>
      <c r="B8" s="8" t="s">
        <v>31</v>
      </c>
      <c r="C8" s="6" t="s">
        <v>7</v>
      </c>
      <c r="D8" s="8">
        <v>1</v>
      </c>
      <c r="E8" s="8"/>
      <c r="F8" s="7" t="s">
        <v>7</v>
      </c>
      <c r="G8" s="8"/>
      <c r="H8" s="8"/>
    </row>
    <row r="9" spans="1:8" x14ac:dyDescent="0.25">
      <c r="A9" s="14"/>
      <c r="B9" s="15"/>
      <c r="C9" s="6" t="s">
        <v>8</v>
      </c>
      <c r="D9" s="8">
        <v>1</v>
      </c>
      <c r="E9" s="8">
        <v>1</v>
      </c>
      <c r="F9" s="7" t="s">
        <v>8</v>
      </c>
      <c r="G9" s="8">
        <v>1</v>
      </c>
      <c r="H9" s="8"/>
    </row>
    <row r="10" spans="1:8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4"/>
      <c r="B12" s="14"/>
      <c r="C12" s="16" t="s">
        <v>10</v>
      </c>
      <c r="D12" s="16">
        <f>SUM(D8:D11)</f>
        <v>2</v>
      </c>
      <c r="E12" s="16">
        <f>SUM(E8:E11)</f>
        <v>1</v>
      </c>
      <c r="F12" s="17" t="s">
        <v>26</v>
      </c>
      <c r="G12" s="17">
        <f>SUM(G8:G11)</f>
        <v>1</v>
      </c>
      <c r="H12" s="17">
        <f>SUM(H8:H11)</f>
        <v>0</v>
      </c>
    </row>
    <row r="13" spans="1:8" ht="63" customHeight="1" x14ac:dyDescent="0.25">
      <c r="A13" s="29" t="s">
        <v>29</v>
      </c>
      <c r="B13" s="18"/>
      <c r="C13" s="19"/>
      <c r="D13" s="20"/>
      <c r="E13" s="21"/>
      <c r="F13" s="37" t="s">
        <v>21</v>
      </c>
      <c r="G13" s="38"/>
      <c r="H13" s="38"/>
    </row>
    <row r="14" spans="1:8" x14ac:dyDescent="0.25">
      <c r="A14" s="14"/>
      <c r="B14" s="14"/>
      <c r="C14" s="19"/>
      <c r="D14" s="20"/>
      <c r="E14" s="22"/>
      <c r="F14" s="39" t="s">
        <v>3</v>
      </c>
      <c r="G14" s="40" t="s">
        <v>6</v>
      </c>
      <c r="H14" s="40" t="s">
        <v>5</v>
      </c>
    </row>
    <row r="15" spans="1:8" x14ac:dyDescent="0.25">
      <c r="A15" s="14"/>
      <c r="B15" s="14"/>
      <c r="C15" s="19"/>
      <c r="D15" s="20"/>
      <c r="E15" s="22"/>
      <c r="F15" s="39"/>
      <c r="G15" s="40"/>
      <c r="H15" s="40"/>
    </row>
    <row r="16" spans="1:8" ht="48" customHeight="1" x14ac:dyDescent="0.25">
      <c r="A16" s="50" t="s">
        <v>20</v>
      </c>
      <c r="B16" s="50"/>
      <c r="C16" s="26"/>
      <c r="D16" s="27"/>
      <c r="E16" s="22"/>
      <c r="F16" s="6" t="s">
        <v>7</v>
      </c>
      <c r="G16" s="8"/>
      <c r="H16" s="8"/>
    </row>
    <row r="17" spans="1:12" x14ac:dyDescent="0.25">
      <c r="A17" s="14"/>
      <c r="B17" s="14"/>
      <c r="C17" s="19"/>
      <c r="D17" s="20"/>
      <c r="E17" s="22"/>
      <c r="F17" s="6" t="s">
        <v>8</v>
      </c>
      <c r="G17" s="8"/>
      <c r="H17" s="8">
        <v>1</v>
      </c>
    </row>
    <row r="18" spans="1:12" x14ac:dyDescent="0.25">
      <c r="A18" s="14"/>
      <c r="B18" s="14"/>
      <c r="C18" s="19"/>
      <c r="D18" s="20"/>
      <c r="E18" s="22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9"/>
      <c r="D19" s="20"/>
      <c r="E19" s="22"/>
      <c r="F19" s="6" t="s">
        <v>19</v>
      </c>
      <c r="G19" s="8"/>
      <c r="H19" s="8"/>
    </row>
    <row r="20" spans="1:12" ht="61.5" customHeight="1" x14ac:dyDescent="0.25">
      <c r="A20" s="14"/>
      <c r="B20" s="14"/>
      <c r="C20" s="19"/>
      <c r="D20" s="20"/>
      <c r="E20" s="22" t="s">
        <v>12</v>
      </c>
      <c r="F20" s="9" t="s">
        <v>11</v>
      </c>
      <c r="G20" s="10">
        <f>SUM(G16:G19)</f>
        <v>0</v>
      </c>
      <c r="H20" s="10">
        <f>SUM(H16:H19)</f>
        <v>1</v>
      </c>
    </row>
    <row r="21" spans="1:12" ht="75.75" customHeight="1" x14ac:dyDescent="0.25">
      <c r="A21" s="14"/>
      <c r="B21" s="14"/>
      <c r="C21" s="19"/>
      <c r="D21" s="20"/>
      <c r="E21" s="22"/>
      <c r="F21" s="28" t="s">
        <v>13</v>
      </c>
      <c r="G21" s="5">
        <f>SUM(G12+G20)</f>
        <v>1</v>
      </c>
      <c r="H21" s="5">
        <f>SUM(H12+H20)</f>
        <v>1</v>
      </c>
      <c r="I21" s="41" t="s">
        <v>12</v>
      </c>
      <c r="J21" s="42"/>
      <c r="K21" s="42"/>
      <c r="L21" s="42"/>
    </row>
    <row r="22" spans="1:12" ht="67.5" customHeight="1" x14ac:dyDescent="0.25">
      <c r="A22" s="14"/>
      <c r="B22" s="14"/>
      <c r="C22" s="19"/>
      <c r="D22" s="20"/>
      <c r="E22" s="22"/>
      <c r="F22" s="3" t="s">
        <v>27</v>
      </c>
      <c r="G22" s="23"/>
      <c r="H22" s="23"/>
      <c r="I22" s="41" t="str">
        <f>IF(((G22+H22)&lt;4),"Cette ligne n'est pas saisie si le total est inférieur à 4."," ")</f>
        <v>Cette ligne n'est pas saisie si le total est inférieur à 4.</v>
      </c>
      <c r="J22" s="42"/>
      <c r="K22" s="42"/>
      <c r="L22" s="42"/>
    </row>
    <row r="23" spans="1:12" ht="95.25" customHeight="1" x14ac:dyDescent="0.25">
      <c r="A23" s="14"/>
      <c r="B23" s="14"/>
      <c r="C23" s="19"/>
      <c r="D23" s="20"/>
      <c r="F23" s="28" t="s">
        <v>28</v>
      </c>
      <c r="G23" s="23"/>
      <c r="H23" s="23"/>
    </row>
    <row r="24" spans="1:12" ht="57.75" customHeight="1" x14ac:dyDescent="0.25">
      <c r="A24" s="14"/>
      <c r="B24" s="14"/>
      <c r="C24" s="19"/>
      <c r="D24" s="20"/>
      <c r="E24" s="30" t="s">
        <v>14</v>
      </c>
      <c r="F24" s="6" t="s">
        <v>15</v>
      </c>
      <c r="G24" s="33">
        <f>ROUNDDOWN((G22+H22)*40/100,0)</f>
        <v>0</v>
      </c>
      <c r="H24" s="34"/>
    </row>
    <row r="25" spans="1:12" ht="37.5" customHeight="1" x14ac:dyDescent="0.25">
      <c r="A25" s="18"/>
      <c r="B25" s="18"/>
      <c r="C25" s="20"/>
      <c r="D25" s="20"/>
      <c r="E25" s="30"/>
      <c r="F25" s="6" t="s">
        <v>16</v>
      </c>
      <c r="G25" s="24" t="str">
        <f>IF((G22-G24)&gt;=0,"Néant",G22-G24)</f>
        <v>Néant</v>
      </c>
      <c r="H25" s="24" t="str">
        <f>IF((H22-G24)&gt;=0,"Néant",H22-G24)</f>
        <v>Néant</v>
      </c>
    </row>
    <row r="26" spans="1:12" ht="15" customHeight="1" x14ac:dyDescent="0.25">
      <c r="A26" s="18"/>
      <c r="B26" s="18"/>
      <c r="C26" s="18"/>
      <c r="D26" s="18"/>
      <c r="E26" s="30"/>
      <c r="F26" s="4" t="s">
        <v>17</v>
      </c>
      <c r="G26" s="25" t="str">
        <f>IF(G25&lt;0,-G25*90000," ")</f>
        <v xml:space="preserve"> </v>
      </c>
      <c r="H26" s="25" t="str">
        <f>IF(H25&lt;0,-H25*90000," ")</f>
        <v xml:space="preserve"> </v>
      </c>
    </row>
    <row r="27" spans="1:12" ht="49.5" customHeight="1" x14ac:dyDescent="0.25">
      <c r="A27" s="18"/>
      <c r="B27" s="18"/>
      <c r="C27" s="18"/>
      <c r="D27" s="18"/>
      <c r="E27" s="30" t="s">
        <v>18</v>
      </c>
      <c r="F27" s="6" t="s">
        <v>15</v>
      </c>
      <c r="G27" s="33">
        <f>ROUNDDOWN((G23+H23)*40/100,0)</f>
        <v>0</v>
      </c>
      <c r="H27" s="34"/>
    </row>
    <row r="28" spans="1:12" ht="33" customHeight="1" x14ac:dyDescent="0.25">
      <c r="A28" s="18"/>
      <c r="B28" s="18"/>
      <c r="C28" s="18"/>
      <c r="D28" s="18"/>
      <c r="E28" s="30"/>
      <c r="F28" s="6" t="s">
        <v>16</v>
      </c>
      <c r="G28" s="24" t="str">
        <f>IF((G23-G27)&gt;=0,"Néant",G23-G27)</f>
        <v>Néant</v>
      </c>
      <c r="H28" s="24" t="str">
        <f>IF((H23-G27)&gt;=0,"Néant",H23-G27)</f>
        <v>Néant</v>
      </c>
    </row>
    <row r="29" spans="1:12" x14ac:dyDescent="0.25">
      <c r="A29" s="18"/>
      <c r="B29" s="18"/>
      <c r="C29" s="18"/>
      <c r="D29" s="18"/>
      <c r="E29" s="30"/>
      <c r="F29" s="4" t="s">
        <v>17</v>
      </c>
      <c r="G29" s="25" t="str">
        <f>IF(G28&lt;0,-G28*90000," ")</f>
        <v xml:space="preserve"> </v>
      </c>
      <c r="H29" s="25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A16:B16"/>
    <mergeCell ref="I21:L21"/>
    <mergeCell ref="E27:E29"/>
    <mergeCell ref="E24:E26"/>
    <mergeCell ref="C3:H3"/>
    <mergeCell ref="G24:H24"/>
    <mergeCell ref="G27:H27"/>
    <mergeCell ref="H6:H7"/>
    <mergeCell ref="F13:H13"/>
    <mergeCell ref="F14:F15"/>
    <mergeCell ref="G14:G15"/>
    <mergeCell ref="H14:H15"/>
  </mergeCells>
  <dataValidations disablePrompts="1"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2025-04-23T14:16:48Z</dcterms:modified>
</cp:coreProperties>
</file>